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filterPrivacy="1" defaultThemeVersion="166925"/>
  <xr:revisionPtr revIDLastSave="0" documentId="13_ncr:1_{E89611F7-734E-4FE3-A1B2-66D830E23CDE}" xr6:coauthVersionLast="47" xr6:coauthVersionMax="47" xr10:uidLastSave="{00000000-0000-0000-0000-000000000000}"/>
  <bookViews>
    <workbookView xWindow="-120" yWindow="-120" windowWidth="29040" windowHeight="15720" tabRatio="599" xr2:uid="{02228F5A-587C-43F4-9310-DDDD8EAB867F}"/>
  </bookViews>
  <sheets>
    <sheet name="Definitivos_unidades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23" i="2" l="1"/>
</calcChain>
</file>

<file path=xl/sharedStrings.xml><?xml version="1.0" encoding="utf-8"?>
<sst xmlns="http://schemas.openxmlformats.org/spreadsheetml/2006/main" count="65" uniqueCount="32">
  <si>
    <t>Dic</t>
  </si>
  <si>
    <t>Nov</t>
  </si>
  <si>
    <t>Tasas de variación interanual (%)</t>
  </si>
  <si>
    <t>Miles de unidades</t>
  </si>
  <si>
    <t>Con asistencia eléctrica al pedaleo</t>
  </si>
  <si>
    <t>Sin asistencia al pedaleo</t>
  </si>
  <si>
    <t>Energía alternativa</t>
  </si>
  <si>
    <t>Gasolina</t>
  </si>
  <si>
    <t>Diésel y Gasolina</t>
  </si>
  <si>
    <t>Total</t>
  </si>
  <si>
    <t>Turismos</t>
  </si>
  <si>
    <t>Total VEHÍCULOS
energía alternativa</t>
  </si>
  <si>
    <t>Total VEHÍCULOS
combustible convencional</t>
  </si>
  <si>
    <t>VEHÍCULOS LIGEROS</t>
  </si>
  <si>
    <t>VEHÍCULOS PESADOS</t>
  </si>
  <si>
    <t>VEHÍCULOS DE TURISMO Y TODOTERRENOS</t>
  </si>
  <si>
    <t>VEHÍCULOS</t>
  </si>
  <si>
    <t>TOTAL FABRICACIÓN DE VEHÍCULOS</t>
  </si>
  <si>
    <t>ESTADÍSTICA DE FABRICACIÓN DE VEHÍCULOS</t>
  </si>
  <si>
    <t>VEHÍCULOS INDUSTRIALES</t>
  </si>
  <si>
    <t>2026 (1)</t>
  </si>
  <si>
    <t>2025 Jul</t>
  </si>
  <si>
    <t>Ago</t>
  </si>
  <si>
    <t>Sep</t>
  </si>
  <si>
    <t>Oct</t>
  </si>
  <si>
    <t>2026 Ene</t>
  </si>
  <si>
    <t>UNIDADES PRODUCIDAS</t>
  </si>
  <si>
    <r>
      <t xml:space="preserve">Furgonetas, Camiones, </t>
    </r>
    <r>
      <rPr>
        <b/>
        <sz val="8"/>
        <rFont val="Verdana"/>
        <family val="2"/>
      </rPr>
      <t>Autobuses</t>
    </r>
    <r>
      <rPr>
        <b/>
        <sz val="8"/>
        <color rgb="FFFF0000"/>
        <rFont val="Verdana"/>
        <family val="2"/>
      </rPr>
      <t xml:space="preserve"> </t>
    </r>
    <r>
      <rPr>
        <b/>
        <sz val="8"/>
        <color theme="1"/>
        <rFont val="Verdana"/>
        <family val="2"/>
      </rPr>
      <t>y similares</t>
    </r>
  </si>
  <si>
    <t xml:space="preserve">Vehículos industriales, especiales, agrícolas y otros </t>
  </si>
  <si>
    <t>Ciclos</t>
  </si>
  <si>
    <t>-</t>
  </si>
  <si>
    <t>Motocicletas, ciclomotores y otros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</si>
</sst>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9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sz val="8"/>
      <name val="Verdana"/>
      <family val="2"/>
    </font>
    <font>
      <b/>
      <sz val="8"/>
      <name val="Verdana"/>
      <family val="2"/>
    </font>
    <font>
      <b/>
      <sz val="9"/>
      <color theme="1"/>
      <name val="Verdana"/>
      <family val="2"/>
    </font>
    <font>
      <b/>
      <sz val="11"/>
      <color theme="1"/>
      <name val="Verdana"/>
      <family val="2"/>
    </font>
    <font>
      <b/>
      <sz val="12"/>
      <color theme="1"/>
      <name val="Verdana"/>
      <family val="2"/>
    </font>
    <font>
      <b/>
      <sz val="8"/>
      <color rgb="FFFF0000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rgb="FFFFD597"/>
        <bgColor indexed="64"/>
      </patternFill>
    </fill>
    <fill>
      <patternFill patternType="solid">
        <fgColor rgb="FFFFF7EB"/>
        <bgColor indexed="64"/>
      </patternFill>
    </fill>
    <fill>
      <patternFill patternType="solid">
        <fgColor rgb="FFFCD9B6"/>
        <bgColor indexed="64"/>
      </patternFill>
    </fill>
    <fill>
      <patternFill patternType="solid">
        <fgColor rgb="FFFFD28F"/>
        <bgColor indexed="64"/>
      </patternFill>
    </fill>
  </fills>
  <borders count="16">
    <border>
      <left/>
      <right/>
      <top/>
      <bottom/>
      <diagonal/>
    </border>
    <border>
      <left/>
      <right style="thin">
        <color rgb="FFB40000"/>
      </right>
      <top/>
      <bottom style="thin">
        <color rgb="FFB40000"/>
      </bottom>
      <diagonal/>
    </border>
    <border>
      <left/>
      <right/>
      <top/>
      <bottom style="thin">
        <color rgb="FFB40000"/>
      </bottom>
      <diagonal/>
    </border>
    <border>
      <left style="thin">
        <color rgb="FFB40000"/>
      </left>
      <right/>
      <top/>
      <bottom style="thin">
        <color rgb="FFB40000"/>
      </bottom>
      <diagonal/>
    </border>
    <border>
      <left style="thin">
        <color rgb="FFB40000"/>
      </left>
      <right style="thin">
        <color rgb="FFB40000"/>
      </right>
      <top/>
      <bottom style="thin">
        <color rgb="FFB40000"/>
      </bottom>
      <diagonal/>
    </border>
    <border>
      <left/>
      <right style="thin">
        <color rgb="FFB40000"/>
      </right>
      <top/>
      <bottom/>
      <diagonal/>
    </border>
    <border>
      <left style="thin">
        <color rgb="FFB40000"/>
      </left>
      <right/>
      <top/>
      <bottom/>
      <diagonal/>
    </border>
    <border>
      <left style="thin">
        <color rgb="FFB40000"/>
      </left>
      <right style="thin">
        <color rgb="FFB40000"/>
      </right>
      <top/>
      <bottom/>
      <diagonal/>
    </border>
    <border>
      <left/>
      <right style="thin">
        <color rgb="FFB40000"/>
      </right>
      <top style="thin">
        <color rgb="FFB40000"/>
      </top>
      <bottom/>
      <diagonal/>
    </border>
    <border>
      <left/>
      <right/>
      <top style="thin">
        <color rgb="FFB40000"/>
      </top>
      <bottom/>
      <diagonal/>
    </border>
    <border>
      <left style="thin">
        <color rgb="FFB40000"/>
      </left>
      <right/>
      <top style="thin">
        <color rgb="FFB40000"/>
      </top>
      <bottom/>
      <diagonal/>
    </border>
    <border>
      <left style="thin">
        <color rgb="FFB40000"/>
      </left>
      <right style="thin">
        <color rgb="FFB40000"/>
      </right>
      <top style="thin">
        <color rgb="FFB40000"/>
      </top>
      <bottom/>
      <diagonal/>
    </border>
    <border>
      <left/>
      <right style="thin">
        <color rgb="FFB40000"/>
      </right>
      <top style="thin">
        <color rgb="FFB40000"/>
      </top>
      <bottom style="thin">
        <color rgb="FFB40000"/>
      </bottom>
      <diagonal/>
    </border>
    <border>
      <left style="thin">
        <color rgb="FFB40000"/>
      </left>
      <right/>
      <top style="thin">
        <color rgb="FFB40000"/>
      </top>
      <bottom style="thin">
        <color rgb="FFB40000"/>
      </bottom>
      <diagonal/>
    </border>
    <border>
      <left style="thin">
        <color rgb="FFB40000"/>
      </left>
      <right style="thin">
        <color rgb="FFB40000"/>
      </right>
      <top style="thin">
        <color rgb="FFB40000"/>
      </top>
      <bottom style="thin">
        <color rgb="FFB40000"/>
      </bottom>
      <diagonal/>
    </border>
    <border>
      <left/>
      <right/>
      <top style="thin">
        <color rgb="FFB40000"/>
      </top>
      <bottom style="thin">
        <color rgb="FFB40000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0" xfId="0" applyFont="1"/>
    <xf numFmtId="164" fontId="1" fillId="2" borderId="1" xfId="0" applyNumberFormat="1" applyFont="1" applyFill="1" applyBorder="1" applyAlignment="1">
      <alignment horizontal="center" vertical="center"/>
    </xf>
    <xf numFmtId="164" fontId="1" fillId="2" borderId="2" xfId="0" applyNumberFormat="1" applyFont="1" applyFill="1" applyBorder="1" applyAlignment="1">
      <alignment horizontal="center" vertical="center"/>
    </xf>
    <xf numFmtId="164" fontId="2" fillId="2" borderId="3" xfId="0" applyNumberFormat="1" applyFont="1" applyFill="1" applyBorder="1" applyAlignment="1">
      <alignment horizontal="center" vertical="center"/>
    </xf>
    <xf numFmtId="164" fontId="1" fillId="2" borderId="3" xfId="0" applyNumberFormat="1" applyFont="1" applyFill="1" applyBorder="1" applyAlignment="1">
      <alignment horizontal="center" vertical="center"/>
    </xf>
    <xf numFmtId="164" fontId="2" fillId="2" borderId="4" xfId="0" applyNumberFormat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2" borderId="7" xfId="0" applyFont="1" applyFill="1" applyBorder="1" applyAlignment="1">
      <alignment horizontal="right" vertical="center"/>
    </xf>
    <xf numFmtId="0" fontId="2" fillId="0" borderId="11" xfId="0" applyFont="1" applyBorder="1" applyAlignment="1">
      <alignment horizontal="right" vertical="center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/>
    </xf>
    <xf numFmtId="164" fontId="2" fillId="2" borderId="2" xfId="0" applyNumberFormat="1" applyFont="1" applyFill="1" applyBorder="1" applyAlignment="1">
      <alignment horizontal="center" vertical="center"/>
    </xf>
    <xf numFmtId="164" fontId="2" fillId="3" borderId="10" xfId="0" applyNumberFormat="1" applyFont="1" applyFill="1" applyBorder="1" applyAlignment="1">
      <alignment horizontal="center" vertical="center"/>
    </xf>
    <xf numFmtId="164" fontId="3" fillId="0" borderId="10" xfId="0" applyNumberFormat="1" applyFont="1" applyFill="1" applyBorder="1" applyAlignment="1">
      <alignment horizontal="center" vertical="center"/>
    </xf>
    <xf numFmtId="164" fontId="3" fillId="0" borderId="8" xfId="0" applyNumberFormat="1" applyFont="1" applyFill="1" applyBorder="1" applyAlignment="1">
      <alignment horizontal="center" vertical="center"/>
    </xf>
    <xf numFmtId="164" fontId="2" fillId="3" borderId="11" xfId="0" applyNumberFormat="1" applyFont="1" applyFill="1" applyBorder="1" applyAlignment="1">
      <alignment horizontal="center" vertical="center"/>
    </xf>
    <xf numFmtId="164" fontId="3" fillId="0" borderId="9" xfId="0" applyNumberFormat="1" applyFont="1" applyFill="1" applyBorder="1" applyAlignment="1">
      <alignment horizontal="center" vertical="center"/>
    </xf>
    <xf numFmtId="164" fontId="2" fillId="3" borderId="6" xfId="0" applyNumberFormat="1" applyFont="1" applyFill="1" applyBorder="1" applyAlignment="1">
      <alignment horizontal="center" vertical="center"/>
    </xf>
    <xf numFmtId="164" fontId="3" fillId="0" borderId="6" xfId="0" applyNumberFormat="1" applyFont="1" applyFill="1" applyBorder="1" applyAlignment="1">
      <alignment horizontal="center" vertical="center"/>
    </xf>
    <xf numFmtId="164" fontId="3" fillId="0" borderId="5" xfId="0" applyNumberFormat="1" applyFont="1" applyFill="1" applyBorder="1" applyAlignment="1">
      <alignment horizontal="center" vertical="center"/>
    </xf>
    <xf numFmtId="164" fontId="3" fillId="0" borderId="0" xfId="0" applyNumberFormat="1" applyFont="1" applyFill="1" applyBorder="1" applyAlignment="1">
      <alignment horizontal="center" vertical="center"/>
    </xf>
    <xf numFmtId="164" fontId="1" fillId="2" borderId="6" xfId="0" applyNumberFormat="1" applyFont="1" applyFill="1" applyBorder="1" applyAlignment="1">
      <alignment horizontal="center" vertical="center"/>
    </xf>
    <xf numFmtId="164" fontId="1" fillId="2" borderId="5" xfId="0" applyNumberFormat="1" applyFont="1" applyFill="1" applyBorder="1" applyAlignment="1">
      <alignment horizontal="center" vertical="center"/>
    </xf>
    <xf numFmtId="164" fontId="1" fillId="2" borderId="0" xfId="0" applyNumberFormat="1" applyFont="1" applyFill="1" applyBorder="1" applyAlignment="1">
      <alignment horizontal="center" vertical="center"/>
    </xf>
    <xf numFmtId="164" fontId="1" fillId="0" borderId="6" xfId="0" applyNumberFormat="1" applyFont="1" applyFill="1" applyBorder="1" applyAlignment="1">
      <alignment horizontal="center" vertical="center"/>
    </xf>
    <xf numFmtId="164" fontId="1" fillId="0" borderId="5" xfId="0" applyNumberFormat="1" applyFont="1" applyFill="1" applyBorder="1" applyAlignment="1">
      <alignment horizontal="center" vertical="center"/>
    </xf>
    <xf numFmtId="164" fontId="1" fillId="0" borderId="5" xfId="0" applyNumberFormat="1" applyFont="1" applyBorder="1" applyAlignment="1">
      <alignment horizontal="center" vertical="center"/>
    </xf>
    <xf numFmtId="164" fontId="1" fillId="0" borderId="0" xfId="0" applyNumberFormat="1" applyFont="1" applyBorder="1" applyAlignment="1">
      <alignment horizontal="center" vertical="center"/>
    </xf>
    <xf numFmtId="164" fontId="1" fillId="0" borderId="0" xfId="0" applyNumberFormat="1" applyFont="1" applyFill="1" applyBorder="1" applyAlignment="1">
      <alignment horizontal="center" vertical="center"/>
    </xf>
    <xf numFmtId="164" fontId="2" fillId="2" borderId="6" xfId="0" applyNumberFormat="1" applyFont="1" applyFill="1" applyBorder="1" applyAlignment="1">
      <alignment horizontal="center" vertical="center"/>
    </xf>
    <xf numFmtId="0" fontId="3" fillId="0" borderId="13" xfId="0" applyFont="1" applyBorder="1" applyAlignment="1">
      <alignment horizontal="center" vertical="center" wrapText="1"/>
    </xf>
    <xf numFmtId="165" fontId="2" fillId="3" borderId="10" xfId="0" applyNumberFormat="1" applyFont="1" applyFill="1" applyBorder="1" applyAlignment="1">
      <alignment horizontal="center" vertical="center"/>
    </xf>
    <xf numFmtId="165" fontId="3" fillId="0" borderId="10" xfId="0" applyNumberFormat="1" applyFont="1" applyFill="1" applyBorder="1" applyAlignment="1">
      <alignment horizontal="center" vertical="center"/>
    </xf>
    <xf numFmtId="165" fontId="3" fillId="0" borderId="8" xfId="0" applyNumberFormat="1" applyFont="1" applyFill="1" applyBorder="1" applyAlignment="1">
      <alignment horizontal="center" vertical="center"/>
    </xf>
    <xf numFmtId="165" fontId="3" fillId="0" borderId="9" xfId="0" applyNumberFormat="1" applyFont="1" applyFill="1" applyBorder="1" applyAlignment="1">
      <alignment horizontal="center" vertical="center"/>
    </xf>
    <xf numFmtId="165" fontId="2" fillId="3" borderId="6" xfId="0" applyNumberFormat="1" applyFont="1" applyFill="1" applyBorder="1" applyAlignment="1">
      <alignment horizontal="center" vertical="center"/>
    </xf>
    <xf numFmtId="165" fontId="3" fillId="0" borderId="6" xfId="0" applyNumberFormat="1" applyFont="1" applyFill="1" applyBorder="1" applyAlignment="1">
      <alignment horizontal="center" vertical="center"/>
    </xf>
    <xf numFmtId="165" fontId="3" fillId="0" borderId="5" xfId="0" applyNumberFormat="1" applyFont="1" applyFill="1" applyBorder="1" applyAlignment="1">
      <alignment horizontal="center" vertical="center"/>
    </xf>
    <xf numFmtId="165" fontId="3" fillId="0" borderId="0" xfId="0" applyNumberFormat="1" applyFont="1" applyFill="1" applyBorder="1" applyAlignment="1">
      <alignment horizontal="center" vertical="center"/>
    </xf>
    <xf numFmtId="165" fontId="2" fillId="2" borderId="7" xfId="0" applyNumberFormat="1" applyFont="1" applyFill="1" applyBorder="1" applyAlignment="1">
      <alignment horizontal="center" vertical="center"/>
    </xf>
    <xf numFmtId="165" fontId="1" fillId="2" borderId="6" xfId="0" applyNumberFormat="1" applyFont="1" applyFill="1" applyBorder="1" applyAlignment="1">
      <alignment horizontal="center" vertical="center"/>
    </xf>
    <xf numFmtId="165" fontId="1" fillId="2" borderId="5" xfId="0" applyNumberFormat="1" applyFont="1" applyFill="1" applyBorder="1" applyAlignment="1">
      <alignment horizontal="center" vertical="center"/>
    </xf>
    <xf numFmtId="165" fontId="2" fillId="2" borderId="6" xfId="0" applyNumberFormat="1" applyFont="1" applyFill="1" applyBorder="1" applyAlignment="1">
      <alignment horizontal="center" vertical="center"/>
    </xf>
    <xf numFmtId="165" fontId="1" fillId="2" borderId="0" xfId="0" applyNumberFormat="1" applyFont="1" applyFill="1" applyBorder="1" applyAlignment="1">
      <alignment horizontal="center" vertical="center"/>
    </xf>
    <xf numFmtId="165" fontId="1" fillId="0" borderId="6" xfId="0" applyNumberFormat="1" applyFont="1" applyFill="1" applyBorder="1" applyAlignment="1">
      <alignment horizontal="center" vertical="center"/>
    </xf>
    <xf numFmtId="165" fontId="1" fillId="0" borderId="5" xfId="0" applyNumberFormat="1" applyFont="1" applyFill="1" applyBorder="1" applyAlignment="1">
      <alignment horizontal="center" vertical="center"/>
    </xf>
    <xf numFmtId="165" fontId="1" fillId="0" borderId="0" xfId="0" applyNumberFormat="1" applyFont="1" applyBorder="1" applyAlignment="1">
      <alignment horizontal="center" vertical="center"/>
    </xf>
    <xf numFmtId="165" fontId="1" fillId="0" borderId="5" xfId="0" applyNumberFormat="1" applyFont="1" applyBorder="1" applyAlignment="1">
      <alignment horizontal="center" vertical="center"/>
    </xf>
    <xf numFmtId="165" fontId="2" fillId="2" borderId="4" xfId="0" applyNumberFormat="1" applyFont="1" applyFill="1" applyBorder="1" applyAlignment="1">
      <alignment horizontal="center" vertical="center"/>
    </xf>
    <xf numFmtId="165" fontId="1" fillId="2" borderId="3" xfId="0" applyNumberFormat="1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165" fontId="2" fillId="2" borderId="3" xfId="0" applyNumberFormat="1" applyFont="1" applyFill="1" applyBorder="1" applyAlignment="1">
      <alignment horizontal="center" vertical="center"/>
    </xf>
    <xf numFmtId="165" fontId="1" fillId="2" borderId="2" xfId="0" applyNumberFormat="1" applyFont="1" applyFill="1" applyBorder="1" applyAlignment="1">
      <alignment horizontal="center" vertical="center"/>
    </xf>
    <xf numFmtId="165" fontId="2" fillId="2" borderId="2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/>
    </xf>
    <xf numFmtId="164" fontId="5" fillId="0" borderId="9" xfId="0" applyNumberFormat="1" applyFont="1" applyBorder="1" applyAlignment="1">
      <alignment horizontal="center"/>
    </xf>
    <xf numFmtId="0" fontId="2" fillId="0" borderId="13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5" borderId="14" xfId="0" applyFont="1" applyFill="1" applyBorder="1" applyAlignment="1">
      <alignment horizontal="center" vertical="center" wrapText="1"/>
    </xf>
    <xf numFmtId="0" fontId="2" fillId="5" borderId="13" xfId="0" applyFont="1" applyFill="1" applyBorder="1" applyAlignment="1">
      <alignment horizontal="center" vertical="center"/>
    </xf>
    <xf numFmtId="0" fontId="2" fillId="5" borderId="15" xfId="0" applyFont="1" applyFill="1" applyBorder="1" applyAlignment="1">
      <alignment horizontal="center" vertical="center"/>
    </xf>
    <xf numFmtId="0" fontId="2" fillId="5" borderId="12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2" fillId="5" borderId="14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7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D75E5E-4371-4295-9236-ED36C782EB34}">
  <sheetPr>
    <pageSetUpPr fitToPage="1"/>
  </sheetPr>
  <dimension ref="A1:S35"/>
  <sheetViews>
    <sheetView showGridLines="0" tabSelected="1" zoomScaleNormal="100" workbookViewId="0">
      <selection activeCell="B9" sqref="B9"/>
    </sheetView>
  </sheetViews>
  <sheetFormatPr baseColWidth="10" defaultRowHeight="15" x14ac:dyDescent="0.25"/>
  <cols>
    <col min="1" max="1" width="9.28515625" customWidth="1"/>
    <col min="2" max="2" width="15.42578125" customWidth="1"/>
    <col min="3" max="3" width="13.28515625" customWidth="1"/>
    <col min="4" max="4" width="12.7109375" customWidth="1"/>
    <col min="5" max="5" width="10.28515625" customWidth="1"/>
    <col min="6" max="7" width="12.7109375" customWidth="1"/>
    <col min="8" max="8" width="10.28515625" customWidth="1"/>
    <col min="9" max="9" width="12.7109375" customWidth="1"/>
    <col min="10" max="10" width="14.28515625" customWidth="1"/>
    <col min="11" max="11" width="10.28515625" customWidth="1"/>
    <col min="12" max="12" width="12.7109375" customWidth="1"/>
    <col min="13" max="13" width="14.42578125" customWidth="1"/>
    <col min="14" max="14" width="10.28515625" customWidth="1"/>
    <col min="15" max="19" width="12.7109375" customWidth="1"/>
  </cols>
  <sheetData>
    <row r="1" spans="1:19" ht="22.5" customHeight="1" x14ac:dyDescent="0.25">
      <c r="B1" s="69" t="s">
        <v>18</v>
      </c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</row>
    <row r="2" spans="1:19" s="13" customFormat="1" ht="33.75" customHeight="1" x14ac:dyDescent="0.25">
      <c r="B2" s="68" t="s">
        <v>26</v>
      </c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14"/>
    </row>
    <row r="3" spans="1:19" ht="25.5" customHeight="1" x14ac:dyDescent="0.25">
      <c r="B3" s="64" t="s">
        <v>17</v>
      </c>
      <c r="C3" s="70" t="s">
        <v>16</v>
      </c>
      <c r="D3" s="70"/>
      <c r="E3" s="64" t="s">
        <v>15</v>
      </c>
      <c r="F3" s="64"/>
      <c r="G3" s="64"/>
      <c r="H3" s="64" t="s">
        <v>14</v>
      </c>
      <c r="I3" s="64"/>
      <c r="J3" s="64"/>
      <c r="K3" s="64" t="s">
        <v>19</v>
      </c>
      <c r="L3" s="64"/>
      <c r="M3" s="64"/>
      <c r="N3" s="65" t="s">
        <v>13</v>
      </c>
      <c r="O3" s="66"/>
      <c r="P3" s="66"/>
      <c r="Q3" s="66"/>
      <c r="R3" s="67"/>
    </row>
    <row r="4" spans="1:19" ht="33" customHeight="1" x14ac:dyDescent="0.25">
      <c r="B4" s="64"/>
      <c r="C4" s="71" t="s">
        <v>12</v>
      </c>
      <c r="D4" s="73" t="s">
        <v>11</v>
      </c>
      <c r="E4" s="62" t="s">
        <v>9</v>
      </c>
      <c r="F4" s="60" t="s">
        <v>10</v>
      </c>
      <c r="G4" s="61"/>
      <c r="H4" s="62" t="s">
        <v>9</v>
      </c>
      <c r="I4" s="60" t="s">
        <v>27</v>
      </c>
      <c r="J4" s="61"/>
      <c r="K4" s="62" t="s">
        <v>9</v>
      </c>
      <c r="L4" s="60" t="s">
        <v>28</v>
      </c>
      <c r="M4" s="61"/>
      <c r="N4" s="62" t="s">
        <v>9</v>
      </c>
      <c r="O4" s="60" t="s">
        <v>31</v>
      </c>
      <c r="P4" s="61"/>
      <c r="Q4" s="60" t="s">
        <v>29</v>
      </c>
      <c r="R4" s="61"/>
    </row>
    <row r="5" spans="1:19" ht="44.25" customHeight="1" x14ac:dyDescent="0.25">
      <c r="B5" s="64"/>
      <c r="C5" s="72"/>
      <c r="D5" s="74"/>
      <c r="E5" s="63"/>
      <c r="F5" s="12" t="s">
        <v>8</v>
      </c>
      <c r="G5" s="11" t="s">
        <v>6</v>
      </c>
      <c r="H5" s="63"/>
      <c r="I5" s="12" t="s">
        <v>8</v>
      </c>
      <c r="J5" s="11" t="s">
        <v>6</v>
      </c>
      <c r="K5" s="63"/>
      <c r="L5" s="34" t="s">
        <v>8</v>
      </c>
      <c r="M5" s="11" t="s">
        <v>6</v>
      </c>
      <c r="N5" s="63"/>
      <c r="O5" s="12" t="s">
        <v>7</v>
      </c>
      <c r="P5" s="11" t="s">
        <v>6</v>
      </c>
      <c r="Q5" s="12" t="s">
        <v>5</v>
      </c>
      <c r="R5" s="11" t="s">
        <v>4</v>
      </c>
    </row>
    <row r="6" spans="1:19" ht="24.75" customHeight="1" x14ac:dyDescent="0.25">
      <c r="B6" s="58" t="s">
        <v>3</v>
      </c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</row>
    <row r="7" spans="1:19" ht="19.5" customHeight="1" x14ac:dyDescent="0.25">
      <c r="A7" s="10">
        <v>2023</v>
      </c>
      <c r="B7" s="35">
        <v>2761.7310000000002</v>
      </c>
      <c r="C7" s="36">
        <v>2222.4769999999999</v>
      </c>
      <c r="D7" s="37">
        <v>539.25400000000002</v>
      </c>
      <c r="E7" s="35">
        <v>1854.4449999999999</v>
      </c>
      <c r="F7" s="38">
        <v>1381.1320000000001</v>
      </c>
      <c r="G7" s="37">
        <v>473.31299999999999</v>
      </c>
      <c r="H7" s="35">
        <v>584.14800000000002</v>
      </c>
      <c r="I7" s="38">
        <v>520.19000000000005</v>
      </c>
      <c r="J7" s="37">
        <v>63.957999999999998</v>
      </c>
      <c r="K7" s="35">
        <v>4.9610000000000003</v>
      </c>
      <c r="L7" s="38">
        <v>4.9610000000000003</v>
      </c>
      <c r="M7" s="38">
        <v>0</v>
      </c>
      <c r="N7" s="35">
        <v>318.17700000000002</v>
      </c>
      <c r="O7" s="38">
        <v>15.069000000000001</v>
      </c>
      <c r="P7" s="37">
        <v>0.76600000000000001</v>
      </c>
      <c r="Q7" s="38">
        <v>301.125</v>
      </c>
      <c r="R7" s="37">
        <v>1.2170000000000001</v>
      </c>
    </row>
    <row r="8" spans="1:19" ht="19.5" customHeight="1" x14ac:dyDescent="0.25">
      <c r="A8" s="8">
        <v>2024</v>
      </c>
      <c r="B8" s="39">
        <v>2699.8229999999999</v>
      </c>
      <c r="C8" s="40">
        <v>2072.0509999999999</v>
      </c>
      <c r="D8" s="41">
        <v>627.77200000000005</v>
      </c>
      <c r="E8" s="39">
        <v>1872.347</v>
      </c>
      <c r="F8" s="42">
        <v>1277.4359999999999</v>
      </c>
      <c r="G8" s="41">
        <v>594.91099999999994</v>
      </c>
      <c r="H8" s="39">
        <v>500.488</v>
      </c>
      <c r="I8" s="42">
        <v>469.68099999999998</v>
      </c>
      <c r="J8" s="41">
        <v>30.806999999999999</v>
      </c>
      <c r="K8" s="39">
        <v>3.0219999999999998</v>
      </c>
      <c r="L8" s="42">
        <v>3.0219999999999998</v>
      </c>
      <c r="M8" s="42">
        <v>0</v>
      </c>
      <c r="N8" s="39">
        <v>323.96600000000001</v>
      </c>
      <c r="O8" s="42">
        <v>12.051</v>
      </c>
      <c r="P8" s="41">
        <v>0.32700000000000001</v>
      </c>
      <c r="Q8" s="42">
        <v>309.86099999999999</v>
      </c>
      <c r="R8" s="41">
        <v>1.7270000000000001</v>
      </c>
    </row>
    <row r="9" spans="1:19" ht="19.5" customHeight="1" x14ac:dyDescent="0.25">
      <c r="A9" s="8">
        <v>2025</v>
      </c>
      <c r="B9" s="39">
        <v>2471.5</v>
      </c>
      <c r="C9" s="40">
        <v>1760.076</v>
      </c>
      <c r="D9" s="41">
        <v>711.42399999999998</v>
      </c>
      <c r="E9" s="39">
        <v>1647.652</v>
      </c>
      <c r="F9" s="42">
        <v>994.06700000000001</v>
      </c>
      <c r="G9" s="41">
        <v>653.58500000000004</v>
      </c>
      <c r="H9" s="39">
        <v>520.74300000000005</v>
      </c>
      <c r="I9" s="42">
        <v>467.22300000000001</v>
      </c>
      <c r="J9" s="41">
        <v>53.52</v>
      </c>
      <c r="K9" s="39">
        <v>3.5760000000000001</v>
      </c>
      <c r="L9" s="42">
        <v>1.647</v>
      </c>
      <c r="M9" s="42">
        <v>1.929</v>
      </c>
      <c r="N9" s="39">
        <v>299.529</v>
      </c>
      <c r="O9" s="42">
        <v>12.452</v>
      </c>
      <c r="P9" s="41">
        <v>1.032</v>
      </c>
      <c r="Q9" s="42">
        <v>284.68700000000001</v>
      </c>
      <c r="R9" s="41">
        <v>1.3580000000000001</v>
      </c>
    </row>
    <row r="10" spans="1:19" ht="19.5" customHeight="1" x14ac:dyDescent="0.25">
      <c r="A10" s="9" t="s">
        <v>20</v>
      </c>
      <c r="B10" s="43">
        <v>178.82300000000001</v>
      </c>
      <c r="C10" s="44">
        <v>131.80099999999999</v>
      </c>
      <c r="D10" s="45">
        <v>47.021999999999998</v>
      </c>
      <c r="E10" s="46">
        <v>113.10299999999999</v>
      </c>
      <c r="F10" s="47">
        <v>70.558000000000007</v>
      </c>
      <c r="G10" s="45">
        <v>42.545000000000002</v>
      </c>
      <c r="H10" s="46">
        <v>39.200000000000003</v>
      </c>
      <c r="I10" s="47">
        <v>37.24</v>
      </c>
      <c r="J10" s="45">
        <v>1.96</v>
      </c>
      <c r="K10" s="46">
        <v>0.307</v>
      </c>
      <c r="L10" s="47">
        <v>0.193</v>
      </c>
      <c r="M10" s="47">
        <v>0.114</v>
      </c>
      <c r="N10" s="46">
        <v>26.149000000000001</v>
      </c>
      <c r="O10" s="47">
        <v>1.706</v>
      </c>
      <c r="P10" s="45">
        <v>0.55700000000000005</v>
      </c>
      <c r="Q10" s="44">
        <v>22.074999999999999</v>
      </c>
      <c r="R10" s="45">
        <v>1.8109999999999999</v>
      </c>
    </row>
    <row r="11" spans="1:19" ht="19.5" customHeight="1" x14ac:dyDescent="0.25">
      <c r="A11" s="8" t="s">
        <v>21</v>
      </c>
      <c r="B11" s="39">
        <v>201.62100000000001</v>
      </c>
      <c r="C11" s="48">
        <v>146.54599999999999</v>
      </c>
      <c r="D11" s="49">
        <v>55.075000000000003</v>
      </c>
      <c r="E11" s="39">
        <v>127.422</v>
      </c>
      <c r="F11" s="50">
        <v>75.325000000000003</v>
      </c>
      <c r="G11" s="51">
        <v>52.097000000000001</v>
      </c>
      <c r="H11" s="39">
        <v>47.686</v>
      </c>
      <c r="I11" s="50">
        <v>45.235999999999997</v>
      </c>
      <c r="J11" s="51">
        <v>2.4500000000000002</v>
      </c>
      <c r="K11" s="39">
        <v>0.27</v>
      </c>
      <c r="L11" s="50">
        <v>0.13100000000000001</v>
      </c>
      <c r="M11" s="50">
        <v>0.13900000000000001</v>
      </c>
      <c r="N11" s="39">
        <v>26.242999999999999</v>
      </c>
      <c r="O11" s="50">
        <v>1.5569999999999999</v>
      </c>
      <c r="P11" s="51">
        <v>0.22</v>
      </c>
      <c r="Q11" s="50">
        <v>24.297000000000001</v>
      </c>
      <c r="R11" s="51">
        <v>0.16900000000000001</v>
      </c>
    </row>
    <row r="12" spans="1:19" ht="19.5" customHeight="1" x14ac:dyDescent="0.25">
      <c r="A12" s="8" t="s">
        <v>22</v>
      </c>
      <c r="B12" s="39">
        <v>90.376000000000005</v>
      </c>
      <c r="C12" s="48">
        <v>70.215999999999994</v>
      </c>
      <c r="D12" s="49">
        <v>20.16</v>
      </c>
      <c r="E12" s="39">
        <v>58.081000000000003</v>
      </c>
      <c r="F12" s="50">
        <v>38.31</v>
      </c>
      <c r="G12" s="51">
        <v>19.771000000000001</v>
      </c>
      <c r="H12" s="39">
        <v>12.009</v>
      </c>
      <c r="I12" s="50">
        <v>11.694000000000001</v>
      </c>
      <c r="J12" s="51">
        <v>0.315</v>
      </c>
      <c r="K12" s="39">
        <v>5.7000000000000002E-2</v>
      </c>
      <c r="L12" s="50">
        <v>2.3E-2</v>
      </c>
      <c r="M12" s="50">
        <v>3.4000000000000002E-2</v>
      </c>
      <c r="N12" s="39">
        <v>20.228999999999999</v>
      </c>
      <c r="O12" s="50">
        <v>0.19800000000000001</v>
      </c>
      <c r="P12" s="51">
        <v>0</v>
      </c>
      <c r="Q12" s="50">
        <v>19.991</v>
      </c>
      <c r="R12" s="51">
        <v>0.04</v>
      </c>
    </row>
    <row r="13" spans="1:19" ht="19.5" customHeight="1" x14ac:dyDescent="0.25">
      <c r="A13" s="8" t="s">
        <v>23</v>
      </c>
      <c r="B13" s="39">
        <v>245.33699999999999</v>
      </c>
      <c r="C13" s="48">
        <v>180.78800000000001</v>
      </c>
      <c r="D13" s="49">
        <v>64.549000000000007</v>
      </c>
      <c r="E13" s="39">
        <v>170.76499999999999</v>
      </c>
      <c r="F13" s="50">
        <v>110.139</v>
      </c>
      <c r="G13" s="51">
        <v>60.625999999999998</v>
      </c>
      <c r="H13" s="39">
        <v>48.719000000000001</v>
      </c>
      <c r="I13" s="50">
        <v>45.207999999999998</v>
      </c>
      <c r="J13" s="51">
        <v>3.5110000000000001</v>
      </c>
      <c r="K13" s="39">
        <v>0.39400000000000002</v>
      </c>
      <c r="L13" s="50">
        <v>0.184</v>
      </c>
      <c r="M13" s="50">
        <v>0.21</v>
      </c>
      <c r="N13" s="39">
        <v>25.459</v>
      </c>
      <c r="O13" s="50">
        <v>1.2529999999999999</v>
      </c>
      <c r="P13" s="51">
        <v>4.3999999999999997E-2</v>
      </c>
      <c r="Q13" s="50">
        <v>24.004000000000001</v>
      </c>
      <c r="R13" s="51">
        <v>0.158</v>
      </c>
    </row>
    <row r="14" spans="1:19" ht="19.5" customHeight="1" x14ac:dyDescent="0.25">
      <c r="A14" s="8" t="s">
        <v>24</v>
      </c>
      <c r="B14" s="39">
        <v>218.51499999999999</v>
      </c>
      <c r="C14" s="48">
        <v>158.45500000000001</v>
      </c>
      <c r="D14" s="49">
        <v>60.06</v>
      </c>
      <c r="E14" s="39">
        <v>142.48599999999999</v>
      </c>
      <c r="F14" s="50">
        <v>97.064999999999998</v>
      </c>
      <c r="G14" s="51">
        <v>45.420999999999999</v>
      </c>
      <c r="H14" s="39">
        <v>48.314</v>
      </c>
      <c r="I14" s="50">
        <v>33.966000000000001</v>
      </c>
      <c r="J14" s="51">
        <v>14.348000000000001</v>
      </c>
      <c r="K14" s="39">
        <v>0.41399999999999998</v>
      </c>
      <c r="L14" s="50">
        <v>0.155</v>
      </c>
      <c r="M14" s="50">
        <v>0.25900000000000001</v>
      </c>
      <c r="N14" s="39">
        <v>27.300999999999998</v>
      </c>
      <c r="O14" s="50">
        <v>1.0409999999999999</v>
      </c>
      <c r="P14" s="51">
        <v>5.0000000000000001E-3</v>
      </c>
      <c r="Q14" s="50">
        <v>26.228000000000002</v>
      </c>
      <c r="R14" s="51">
        <v>2.7E-2</v>
      </c>
    </row>
    <row r="15" spans="1:19" ht="19.5" customHeight="1" x14ac:dyDescent="0.25">
      <c r="A15" s="8" t="s">
        <v>1</v>
      </c>
      <c r="B15" s="39">
        <v>234.34700000000001</v>
      </c>
      <c r="C15" s="48">
        <v>159.28899999999999</v>
      </c>
      <c r="D15" s="49">
        <v>75.058000000000007</v>
      </c>
      <c r="E15" s="39">
        <v>154.62</v>
      </c>
      <c r="F15" s="50">
        <v>96.018000000000001</v>
      </c>
      <c r="G15" s="51">
        <v>58.601999999999997</v>
      </c>
      <c r="H15" s="39">
        <v>56.271999999999998</v>
      </c>
      <c r="I15" s="50">
        <v>40.093000000000004</v>
      </c>
      <c r="J15" s="51">
        <v>16.178999999999998</v>
      </c>
      <c r="K15" s="39">
        <v>0.34399999999999997</v>
      </c>
      <c r="L15" s="50">
        <v>0.185</v>
      </c>
      <c r="M15" s="50">
        <v>0.159</v>
      </c>
      <c r="N15" s="39">
        <v>23.111000000000001</v>
      </c>
      <c r="O15" s="50">
        <v>1.35</v>
      </c>
      <c r="P15" s="51">
        <v>8.9999999999999993E-3</v>
      </c>
      <c r="Q15" s="50">
        <v>21.643000000000001</v>
      </c>
      <c r="R15" s="51">
        <v>0.109</v>
      </c>
    </row>
    <row r="16" spans="1:19" ht="19.5" customHeight="1" x14ac:dyDescent="0.25">
      <c r="A16" s="8" t="s">
        <v>0</v>
      </c>
      <c r="B16" s="39">
        <v>154.529</v>
      </c>
      <c r="C16" s="48">
        <v>110.738</v>
      </c>
      <c r="D16" s="49">
        <v>43.790999999999997</v>
      </c>
      <c r="E16" s="39">
        <v>98.686999999999998</v>
      </c>
      <c r="F16" s="50">
        <v>57.043999999999997</v>
      </c>
      <c r="G16" s="51">
        <v>41.643000000000001</v>
      </c>
      <c r="H16" s="39">
        <v>35.909999999999997</v>
      </c>
      <c r="I16" s="50">
        <v>33.942999999999998</v>
      </c>
      <c r="J16" s="51">
        <v>1.9670000000000001</v>
      </c>
      <c r="K16" s="39">
        <v>0.188</v>
      </c>
      <c r="L16" s="50">
        <v>9.8000000000000004E-2</v>
      </c>
      <c r="M16" s="50">
        <v>0.09</v>
      </c>
      <c r="N16" s="39">
        <v>19.744</v>
      </c>
      <c r="O16" s="50">
        <v>0.871</v>
      </c>
      <c r="P16" s="51">
        <v>5.0000000000000001E-3</v>
      </c>
      <c r="Q16" s="50">
        <v>18.782</v>
      </c>
      <c r="R16" s="51">
        <v>8.5999999999999993E-2</v>
      </c>
    </row>
    <row r="17" spans="1:18" ht="19.5" customHeight="1" x14ac:dyDescent="0.25">
      <c r="A17" s="7" t="s">
        <v>25</v>
      </c>
      <c r="B17" s="52">
        <v>178.82300000000001</v>
      </c>
      <c r="C17" s="53">
        <v>131.80099999999999</v>
      </c>
      <c r="D17" s="54">
        <v>47.021999999999998</v>
      </c>
      <c r="E17" s="55">
        <v>113.10299999999999</v>
      </c>
      <c r="F17" s="56">
        <v>70.558000000000007</v>
      </c>
      <c r="G17" s="54">
        <v>42.545000000000002</v>
      </c>
      <c r="H17" s="55">
        <v>39.200000000000003</v>
      </c>
      <c r="I17" s="56">
        <v>37.24</v>
      </c>
      <c r="J17" s="54">
        <v>1.96</v>
      </c>
      <c r="K17" s="57">
        <v>0.307</v>
      </c>
      <c r="L17" s="56">
        <v>0.193</v>
      </c>
      <c r="M17" s="56">
        <v>0.114</v>
      </c>
      <c r="N17" s="55">
        <v>26.149000000000001</v>
      </c>
      <c r="O17" s="56">
        <v>1.706</v>
      </c>
      <c r="P17" s="54">
        <v>0.55700000000000005</v>
      </c>
      <c r="Q17" s="56">
        <v>22.074999999999999</v>
      </c>
      <c r="R17" s="54">
        <v>1.8109999999999999</v>
      </c>
    </row>
    <row r="18" spans="1:18" ht="24.75" customHeight="1" x14ac:dyDescent="0.25">
      <c r="B18" s="59" t="s">
        <v>2</v>
      </c>
      <c r="C18" s="59"/>
      <c r="D18" s="59"/>
      <c r="E18" s="59"/>
      <c r="F18" s="59"/>
      <c r="G18" s="59"/>
      <c r="H18" s="59"/>
      <c r="I18" s="59"/>
      <c r="J18" s="59"/>
      <c r="K18" s="59"/>
      <c r="L18" s="59"/>
      <c r="M18" s="59"/>
      <c r="N18" s="59"/>
      <c r="O18" s="59"/>
      <c r="P18" s="59"/>
      <c r="Q18" s="59"/>
      <c r="R18" s="59"/>
    </row>
    <row r="19" spans="1:18" ht="19.5" customHeight="1" x14ac:dyDescent="0.25">
      <c r="A19" s="10">
        <v>2023</v>
      </c>
      <c r="B19" s="19">
        <v>6.5</v>
      </c>
      <c r="C19" s="17">
        <v>-0.166293905386764</v>
      </c>
      <c r="D19" s="18">
        <v>47.238195092915703</v>
      </c>
      <c r="E19" s="16">
        <v>6.9217219837464903</v>
      </c>
      <c r="F19" s="20">
        <v>-2.0415400633796601</v>
      </c>
      <c r="G19" s="18">
        <v>45.868607829782498</v>
      </c>
      <c r="H19" s="16">
        <v>23.550238789175999</v>
      </c>
      <c r="I19" s="20">
        <v>19.9907733118044</v>
      </c>
      <c r="J19" s="18">
        <v>62.8383023143315</v>
      </c>
      <c r="K19" s="16">
        <v>-37.855442815983999</v>
      </c>
      <c r="L19" s="20">
        <v>-37.855442815983999</v>
      </c>
      <c r="M19" s="20" t="s">
        <v>30</v>
      </c>
      <c r="N19" s="16">
        <v>-15.657729062015401</v>
      </c>
      <c r="O19" s="20">
        <v>-30.904672382961198</v>
      </c>
      <c r="P19" s="18">
        <v>37.275985663082402</v>
      </c>
      <c r="Q19" s="20">
        <v>-14.6824160069812</v>
      </c>
      <c r="R19" s="18">
        <v>-37.008281573498998</v>
      </c>
    </row>
    <row r="20" spans="1:18" ht="19.5" customHeight="1" x14ac:dyDescent="0.25">
      <c r="A20" s="8">
        <v>2024</v>
      </c>
      <c r="B20" s="21">
        <v>-2.2000000000000002</v>
      </c>
      <c r="C20" s="22">
        <v>-6.7683940036274803</v>
      </c>
      <c r="D20" s="23">
        <v>16.4148991013511</v>
      </c>
      <c r="E20" s="21">
        <v>0.965356211696761</v>
      </c>
      <c r="F20" s="24">
        <v>-7.5080441261226296</v>
      </c>
      <c r="G20" s="23">
        <v>25.690821929674399</v>
      </c>
      <c r="H20" s="21">
        <v>-14.321712990543499</v>
      </c>
      <c r="I20" s="24">
        <v>-9.7097214479324894</v>
      </c>
      <c r="J20" s="23">
        <v>-51.832452546984001</v>
      </c>
      <c r="K20" s="21">
        <v>-39.084861922999401</v>
      </c>
      <c r="L20" s="24">
        <v>-39.084861922999401</v>
      </c>
      <c r="M20" s="24" t="s">
        <v>30</v>
      </c>
      <c r="N20" s="21">
        <v>1.8194275513314917</v>
      </c>
      <c r="O20" s="24">
        <v>-20.027871789767101</v>
      </c>
      <c r="P20" s="23">
        <v>-57.310704960835501</v>
      </c>
      <c r="Q20" s="24">
        <v>2.9011207970112101</v>
      </c>
      <c r="R20" s="23">
        <v>41.906327033689401</v>
      </c>
    </row>
    <row r="21" spans="1:18" ht="19.5" customHeight="1" x14ac:dyDescent="0.25">
      <c r="A21" s="8">
        <v>2025</v>
      </c>
      <c r="B21" s="21">
        <v>-8.4569618082370592</v>
      </c>
      <c r="C21" s="22">
        <v>-15.056337899018899</v>
      </c>
      <c r="D21" s="23">
        <v>13.3252199843255</v>
      </c>
      <c r="E21" s="21">
        <v>-12.000713542949001</v>
      </c>
      <c r="F21" s="24">
        <v>-22.182637721185301</v>
      </c>
      <c r="G21" s="23">
        <v>9.8626517243755796</v>
      </c>
      <c r="H21" s="21">
        <v>4.0470500791227799</v>
      </c>
      <c r="I21" s="24">
        <v>-0.52333392238561904</v>
      </c>
      <c r="J21" s="23">
        <v>73.726750413866995</v>
      </c>
      <c r="K21" s="21">
        <v>18.332230311052299</v>
      </c>
      <c r="L21" s="24">
        <v>-45.499669093315703</v>
      </c>
      <c r="M21" s="24" t="s">
        <v>30</v>
      </c>
      <c r="N21" s="21">
        <v>-7.5430755079236711</v>
      </c>
      <c r="O21" s="24">
        <v>3.32752468674799</v>
      </c>
      <c r="P21" s="23">
        <v>215.59633027522901</v>
      </c>
      <c r="Q21" s="24">
        <v>-8.1242879871942595</v>
      </c>
      <c r="R21" s="23">
        <v>-21.366531557614401</v>
      </c>
    </row>
    <row r="22" spans="1:18" ht="19.5" customHeight="1" x14ac:dyDescent="0.25">
      <c r="A22" s="9" t="s">
        <v>20</v>
      </c>
      <c r="B22" s="33">
        <v>-5.8433095590297404</v>
      </c>
      <c r="C22" s="25">
        <v>1.7546082219547701</v>
      </c>
      <c r="D22" s="26">
        <v>-23.116663366514899</v>
      </c>
      <c r="E22" s="33">
        <v>-8.1598171246831992</v>
      </c>
      <c r="F22" s="27">
        <v>3.82792078330601</v>
      </c>
      <c r="G22" s="26">
        <v>-23.468175388967499</v>
      </c>
      <c r="H22" s="33">
        <v>2.5472537829205701</v>
      </c>
      <c r="I22" s="27">
        <v>3.6003450098773002</v>
      </c>
      <c r="J22" s="26">
        <v>-14.222419140451899</v>
      </c>
      <c r="K22" s="33">
        <v>29.702970297029701</v>
      </c>
      <c r="L22" s="27">
        <v>84.337349397590401</v>
      </c>
      <c r="M22" s="27">
        <v>-8.4033613445378208</v>
      </c>
      <c r="N22" s="4">
        <v>-7.9564968517458503</v>
      </c>
      <c r="O22" s="27">
        <v>70.414201183431999</v>
      </c>
      <c r="P22" s="26">
        <v>-97.826086956521706</v>
      </c>
      <c r="Q22" s="27">
        <v>-10.7534309661969</v>
      </c>
      <c r="R22" s="26">
        <v>-20.754716981132098</v>
      </c>
    </row>
    <row r="23" spans="1:18" ht="19.5" customHeight="1" x14ac:dyDescent="0.25">
      <c r="A23" s="8" t="s">
        <v>21</v>
      </c>
      <c r="B23" s="21">
        <v>-4.4613241342709298</v>
      </c>
      <c r="C23" s="28">
        <v>-1.64301918198048</v>
      </c>
      <c r="D23" s="29">
        <v>-11.2294897005255</v>
      </c>
      <c r="E23" s="21">
        <v>-10.780778467850901</v>
      </c>
      <c r="F23" s="31">
        <v>-10.066144515019801</v>
      </c>
      <c r="G23" s="30">
        <v>-11.794185869326</v>
      </c>
      <c r="H23" s="21">
        <v>16.061041205247399</v>
      </c>
      <c r="I23" s="31">
        <v>18.291885672445801</v>
      </c>
      <c r="J23" s="30">
        <v>-13.9142656359803</v>
      </c>
      <c r="K23" s="21">
        <v>-52.2</v>
      </c>
      <c r="L23" s="32">
        <f>100*((131-274)/274)</f>
        <v>-52.189781021897808</v>
      </c>
      <c r="M23" s="32" t="s">
        <v>30</v>
      </c>
      <c r="N23" s="21">
        <v>-2.2825439380399168</v>
      </c>
      <c r="O23" s="31">
        <v>8.125</v>
      </c>
      <c r="P23" s="30" t="s">
        <v>30</v>
      </c>
      <c r="Q23" s="31">
        <v>-3.8998536566072102</v>
      </c>
      <c r="R23" s="30">
        <v>50.892857142857103</v>
      </c>
    </row>
    <row r="24" spans="1:18" ht="19.5" customHeight="1" x14ac:dyDescent="0.25">
      <c r="A24" s="8" t="s">
        <v>22</v>
      </c>
      <c r="B24" s="21">
        <v>-3.3277354070619398</v>
      </c>
      <c r="C24" s="28">
        <v>-1.06242074115824</v>
      </c>
      <c r="D24" s="29">
        <v>-10.4676466669627</v>
      </c>
      <c r="E24" s="21">
        <v>7.0716195041017604</v>
      </c>
      <c r="F24" s="31">
        <v>13.3868055761092</v>
      </c>
      <c r="G24" s="30">
        <v>-3.3580995209697901</v>
      </c>
      <c r="H24" s="21">
        <v>-33.549136786188598</v>
      </c>
      <c r="I24" s="31">
        <v>-27.384500745156501</v>
      </c>
      <c r="J24" s="30">
        <v>-83.993902439024396</v>
      </c>
      <c r="K24" s="21" t="s">
        <v>30</v>
      </c>
      <c r="L24" s="32" t="s">
        <v>30</v>
      </c>
      <c r="M24" s="32" t="s">
        <v>30</v>
      </c>
      <c r="N24" s="21">
        <v>-4.4449692961738307</v>
      </c>
      <c r="O24" s="31">
        <v>1.0204081632653099</v>
      </c>
      <c r="P24" s="30">
        <v>-100</v>
      </c>
      <c r="Q24" s="31">
        <v>-4.2714169420102497</v>
      </c>
      <c r="R24" s="30">
        <v>-52.380952380952401</v>
      </c>
    </row>
    <row r="25" spans="1:18" ht="19.5" customHeight="1" x14ac:dyDescent="0.25">
      <c r="A25" s="8" t="s">
        <v>23</v>
      </c>
      <c r="B25" s="21">
        <v>4.4578420978681601</v>
      </c>
      <c r="C25" s="28">
        <v>8.0776680456251899</v>
      </c>
      <c r="D25" s="29">
        <v>-4.5005991922001396</v>
      </c>
      <c r="E25" s="21">
        <v>6.14367140930253</v>
      </c>
      <c r="F25" s="31">
        <v>14.1112112641034</v>
      </c>
      <c r="G25" s="30">
        <v>-5.8046673502998702</v>
      </c>
      <c r="H25" s="21">
        <v>1.69070529545597</v>
      </c>
      <c r="I25" s="31">
        <v>0.99638085876412996</v>
      </c>
      <c r="J25" s="30">
        <v>11.566571337781999</v>
      </c>
      <c r="K25" s="21" t="s">
        <v>30</v>
      </c>
      <c r="L25" s="32" t="s">
        <v>30</v>
      </c>
      <c r="M25" s="32" t="s">
        <v>30</v>
      </c>
      <c r="N25" s="21">
        <v>-2.3699045135560071</v>
      </c>
      <c r="O25" s="31">
        <v>20.596727622714099</v>
      </c>
      <c r="P25" s="30">
        <v>109.52380952381</v>
      </c>
      <c r="Q25" s="31">
        <v>-3.81471389645777</v>
      </c>
      <c r="R25" s="30">
        <v>159.01639344262301</v>
      </c>
    </row>
    <row r="26" spans="1:18" ht="19.5" customHeight="1" x14ac:dyDescent="0.25">
      <c r="A26" s="8" t="s">
        <v>24</v>
      </c>
      <c r="B26" s="21">
        <v>-12.68690113719</v>
      </c>
      <c r="C26" s="28">
        <v>-14.5085407831839</v>
      </c>
      <c r="D26" s="29">
        <v>-7.48613678373383</v>
      </c>
      <c r="E26" s="21">
        <v>-19.156879432624098</v>
      </c>
      <c r="F26" s="31">
        <v>-14.755811604767</v>
      </c>
      <c r="G26" s="30">
        <v>-27.190099866950899</v>
      </c>
      <c r="H26" s="21">
        <v>1.96483971044467</v>
      </c>
      <c r="I26" s="31">
        <v>-24.382207578253698</v>
      </c>
      <c r="J26" s="30" t="s">
        <v>30</v>
      </c>
      <c r="K26" s="21" t="s">
        <v>30</v>
      </c>
      <c r="L26" s="32" t="s">
        <v>30</v>
      </c>
      <c r="M26" s="32" t="s">
        <v>30</v>
      </c>
      <c r="N26" s="21">
        <v>2.5081665602823566</v>
      </c>
      <c r="O26" s="31">
        <v>1.1000000000000001</v>
      </c>
      <c r="P26" s="30">
        <v>-66.6666666666667</v>
      </c>
      <c r="Q26" s="31">
        <v>3.1461381154632702</v>
      </c>
      <c r="R26" s="30">
        <v>-52.631578947368403</v>
      </c>
    </row>
    <row r="27" spans="1:18" ht="19.5" customHeight="1" x14ac:dyDescent="0.25">
      <c r="A27" s="8" t="s">
        <v>1</v>
      </c>
      <c r="B27" s="21">
        <v>-1.83925474788262</v>
      </c>
      <c r="C27" s="28">
        <v>-11.4756193800087</v>
      </c>
      <c r="D27" s="29">
        <v>27.649659863945601</v>
      </c>
      <c r="E27" s="21">
        <v>-8.1872595126122292</v>
      </c>
      <c r="F27" s="31">
        <v>-12.1</v>
      </c>
      <c r="G27" s="30">
        <v>-0.3</v>
      </c>
      <c r="H27" s="21">
        <v>21.8615327977131</v>
      </c>
      <c r="I27" s="31">
        <v>-6.6127830056834096</v>
      </c>
      <c r="J27" s="30" t="s">
        <v>30</v>
      </c>
      <c r="K27" s="21">
        <v>5.5214723926380396</v>
      </c>
      <c r="L27" s="31">
        <v>-43.251533742331297</v>
      </c>
      <c r="M27" s="32" t="s">
        <v>30</v>
      </c>
      <c r="N27" s="21">
        <v>-3.0049943341587273</v>
      </c>
      <c r="O27" s="31">
        <v>59.763313609467502</v>
      </c>
      <c r="P27" s="30">
        <v>-78.571428571428598</v>
      </c>
      <c r="Q27" s="31">
        <v>-5.0537398552314103</v>
      </c>
      <c r="R27" s="30">
        <v>-24.827586206896601</v>
      </c>
    </row>
    <row r="28" spans="1:18" ht="19.5" customHeight="1" x14ac:dyDescent="0.25">
      <c r="A28" s="8" t="s">
        <v>0</v>
      </c>
      <c r="B28" s="21">
        <v>-2.4709045467168198</v>
      </c>
      <c r="C28" s="28">
        <v>-2.1455207394447098</v>
      </c>
      <c r="D28" s="29">
        <v>-3.2841556605857201</v>
      </c>
      <c r="E28" s="21">
        <v>-7.7200003740310299</v>
      </c>
      <c r="F28" s="31">
        <v>-10.7083039837207</v>
      </c>
      <c r="G28" s="30">
        <v>-3.2862650378559199</v>
      </c>
      <c r="H28" s="21">
        <v>15.240204101280399</v>
      </c>
      <c r="I28" s="31">
        <v>16.5544948835932</v>
      </c>
      <c r="J28" s="30">
        <v>-3.5311427170181502</v>
      </c>
      <c r="K28" s="21">
        <v>-1.5706806282722501</v>
      </c>
      <c r="L28" s="31">
        <v>-48.691099476439803</v>
      </c>
      <c r="M28" s="32" t="s">
        <v>30</v>
      </c>
      <c r="N28" s="21">
        <v>-2.0100253114298474</v>
      </c>
      <c r="O28" s="31">
        <v>36.306729264475699</v>
      </c>
      <c r="P28" s="30">
        <v>-84.848484848484802</v>
      </c>
      <c r="Q28" s="31">
        <v>-2.8299446427647599</v>
      </c>
      <c r="R28" s="30">
        <v>-41.891891891891902</v>
      </c>
    </row>
    <row r="29" spans="1:18" x14ac:dyDescent="0.25">
      <c r="A29" s="7" t="s">
        <v>25</v>
      </c>
      <c r="B29" s="6">
        <v>-5.8433095590297404</v>
      </c>
      <c r="C29" s="5">
        <v>1.7546082219547701</v>
      </c>
      <c r="D29" s="2">
        <v>-23.116663366514899</v>
      </c>
      <c r="E29" s="4">
        <v>-8.1598171246831992</v>
      </c>
      <c r="F29" s="3">
        <v>3.82792078330601</v>
      </c>
      <c r="G29" s="2">
        <v>-23.468175388967499</v>
      </c>
      <c r="H29" s="4">
        <v>2.5472537829205701</v>
      </c>
      <c r="I29" s="3">
        <v>3.6003450098773002</v>
      </c>
      <c r="J29" s="2">
        <v>-14.222419140451899</v>
      </c>
      <c r="K29" s="15">
        <v>29.702970297029701</v>
      </c>
      <c r="L29" s="3">
        <v>84.337349397590401</v>
      </c>
      <c r="M29" s="3">
        <v>-8.4033613445378208</v>
      </c>
      <c r="N29" s="4">
        <v>-7.9564968517458503</v>
      </c>
      <c r="O29" s="3">
        <v>70.414201183431999</v>
      </c>
      <c r="P29" s="2">
        <v>-97.826086956521706</v>
      </c>
      <c r="Q29" s="3">
        <v>-10.7534309661969</v>
      </c>
      <c r="R29" s="2">
        <v>-20.754716981132098</v>
      </c>
    </row>
    <row r="30" spans="1:18" ht="12.75" customHeight="1" x14ac:dyDescent="0.25">
      <c r="A30" s="1"/>
    </row>
    <row r="31" spans="1:18" ht="12.75" customHeight="1" x14ac:dyDescent="0.25">
      <c r="A31" s="1"/>
    </row>
    <row r="32" spans="1:18" ht="12.75" customHeight="1" x14ac:dyDescent="0.25">
      <c r="A32" s="1"/>
    </row>
    <row r="33" spans="1:1" ht="12.75" customHeight="1" x14ac:dyDescent="0.25">
      <c r="A33" s="1"/>
    </row>
    <row r="34" spans="1:1" ht="12.75" customHeight="1" x14ac:dyDescent="0.25">
      <c r="A34" s="1"/>
    </row>
    <row r="35" spans="1:1" ht="12.75" customHeight="1" x14ac:dyDescent="0.25">
      <c r="A35" s="1"/>
    </row>
  </sheetData>
  <mergeCells count="21">
    <mergeCell ref="K3:M3"/>
    <mergeCell ref="N3:R3"/>
    <mergeCell ref="B2:R2"/>
    <mergeCell ref="B1:R1"/>
    <mergeCell ref="C3:D3"/>
    <mergeCell ref="E3:G3"/>
    <mergeCell ref="H3:J3"/>
    <mergeCell ref="B3:B5"/>
    <mergeCell ref="C4:C5"/>
    <mergeCell ref="D4:D5"/>
    <mergeCell ref="E4:E5"/>
    <mergeCell ref="B6:R6"/>
    <mergeCell ref="B18:R18"/>
    <mergeCell ref="F4:G4"/>
    <mergeCell ref="H4:H5"/>
    <mergeCell ref="I4:J4"/>
    <mergeCell ref="N4:N5"/>
    <mergeCell ref="O4:P4"/>
    <mergeCell ref="K4:K5"/>
    <mergeCell ref="L4:M4"/>
    <mergeCell ref="Q4:R4"/>
  </mergeCells>
  <pageMargins left="0.43307086614173229" right="0.23622047244094488" top="0.19685039370078741" bottom="0.74803149606299213" header="0.31496062992125984" footer="0.31496062992125984"/>
  <pageSetup paperSize="8" scale="81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ListadoDocumentosCT" ma:contentTypeID="0x0101002B548C03437E43FC972CE33E155068B400B9FFB18EDD70A446A0D64BF036B0820E" ma:contentTypeVersion="11" ma:contentTypeDescription="Tipo de contenido para las bibliotecas de documentos de tipo listado de documentos" ma:contentTypeScope="" ma:versionID="8d9163a4ca3dfb15919fb0b44f99b4ae">
  <xsd:schema xmlns:xsd="http://www.w3.org/2001/XMLSchema" xmlns:xs="http://www.w3.org/2001/XMLSchema" xmlns:p="http://schemas.microsoft.com/office/2006/metadata/properties" xmlns:ns2="2FF4C298-7218-4EFA-8057-480633050E4D" xmlns:ns3="2eabcfc3-b2a9-416c-a141-d03d5e44531b" targetNamespace="http://schemas.microsoft.com/office/2006/metadata/properties" ma:root="true" ma:fieldsID="3212b6489a24fd889bdba00e9be36a3c" ns2:_="" ns3:_="">
    <xsd:import namespace="2FF4C298-7218-4EFA-8057-480633050E4D"/>
    <xsd:import namespace="2eabcfc3-b2a9-416c-a141-d03d5e44531b"/>
    <xsd:element name="properties">
      <xsd:complexType>
        <xsd:sequence>
          <xsd:element name="documentManagement">
            <xsd:complexType>
              <xsd:all>
                <xsd:element ref="ns2:MCLDDescripcion" minOccurs="0"/>
                <xsd:element ref="ns2:MCLDOrden" minOccurs="0"/>
                <xsd:element ref="ns3:ID_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F4C298-7218-4EFA-8057-480633050E4D" elementFormDefault="qualified">
    <xsd:import namespace="http://schemas.microsoft.com/office/2006/documentManagement/types"/>
    <xsd:import namespace="http://schemas.microsoft.com/office/infopath/2007/PartnerControls"/>
    <xsd:element name="MCLDDescripcion" ma:index="8" nillable="true" ma:displayName="Descripción" ma:internalName="MCLDDescripcion">
      <xsd:simpleType>
        <xsd:restriction base="dms:Note">
          <xsd:maxLength value="255"/>
        </xsd:restriction>
      </xsd:simpleType>
    </xsd:element>
    <xsd:element name="MCLDOrden" ma:index="9" nillable="true" ma:displayName="Orden" ma:decimals="0" ma:internalName="MCLDOrden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abcfc3-b2a9-416c-a141-d03d5e44531b" elementFormDefault="qualified">
    <xsd:import namespace="http://schemas.microsoft.com/office/2006/documentManagement/types"/>
    <xsd:import namespace="http://schemas.microsoft.com/office/infopath/2007/PartnerControls"/>
    <xsd:element name="ID_ES" ma:index="10" nillable="true" ma:displayName="ID_ES" ma:decimals="0" ma:hidden="true" ma:internalName="ID_ES" ma:readOnly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ItemAdded</Name>
    <Synchronization>Asynchronous</Synchronization>
    <Type>10001</Type>
    <SequenceNumber>10001</SequenceNumber>
    <Url/>
    <Assembly>Ministerio.SP.Core, Version=1.0.0.0, Culture=neutral, PublicKeyToken=b074f1446d6ffa9a</Assembly>
    <Class>Ministerio.SP.Core.EventReceivers.STAM.STAMGenericaListas</Class>
    <Data/>
    <Filter/>
  </Receiver>
  <Receiver>
    <Name>ItemUpdated</Name>
    <Synchronization>Asynchronous</Synchronization>
    <Type>10002</Type>
    <SequenceNumber>10002</SequenceNumber>
    <Url/>
    <Assembly>Ministerio.SP.Core, Version=1.0.0.0, Culture=neutral, PublicKeyToken=b074f1446d6ffa9a</Assembly>
    <Class>Ministerio.SP.Core.EventReceivers.STAM.STAMGenericaListas</Class>
    <Data/>
    <Filter/>
  </Receiver>
  <Receiver>
    <Name>ItemDeleted</Name>
    <Synchronization>Asynchronous</Synchronization>
    <Type>10003</Type>
    <SequenceNumber>10003</SequenceNumber>
    <Url/>
    <Assembly>Ministerio.SP.Core, Version=1.0.0.0, Culture=neutral, PublicKeyToken=b074f1446d6ffa9a</Assembly>
    <Class>Ministerio.SP.Core.EventReceivers.STAM.STAMGenericaListas</Class>
    <Data/>
    <Filter/>
  </Receiver>
  <Receiver>
    <Name>ItemAdded</Name>
    <Synchronization>Asynchronous</Synchronization>
    <Type>10001</Type>
    <SequenceNumber>10001</SequenceNumber>
    <Url/>
    <Assembly>Ministerio.SP.Core, Version=1.0.0.0, Culture=neutral, PublicKeyToken=b074f1446d6ffa9a</Assembly>
    <Class>Ministerio.SP.Core.EventReceivers.STAM.STAMGenericaListas</Class>
    <Data/>
    <Filter/>
  </Receiver>
  <Receiver>
    <Name>ItemUpdated</Name>
    <Synchronization>Asynchronous</Synchronization>
    <Type>10002</Type>
    <SequenceNumber>10002</SequenceNumber>
    <Url/>
    <Assembly>Ministerio.SP.Core, Version=1.0.0.0, Culture=neutral, PublicKeyToken=b074f1446d6ffa9a</Assembly>
    <Class>Ministerio.SP.Core.EventReceivers.STAM.STAMGenericaListas</Class>
    <Data/>
    <Filter/>
  </Receiver>
  <Receiver>
    <Name>ItemDeleted</Name>
    <Synchronization>Asynchronous</Synchronization>
    <Type>10003</Type>
    <SequenceNumber>10003</SequenceNumber>
    <Url/>
    <Assembly>Ministerio.SP.Core, Version=1.0.0.0, Culture=neutral, PublicKeyToken=b074f1446d6ffa9a</Assembly>
    <Class>Ministerio.SP.Core.EventReceivers.STAM.STAMGenericaListas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CLDDescripcion xmlns="2FF4C298-7218-4EFA-8057-480633050E4D" xsi:nil="true"/>
    <MCLDOrden xmlns="2FF4C298-7218-4EFA-8057-480633050E4D">1</MCLDOrden>
    <ID_ES xmlns="2eabcfc3-b2a9-416c-a141-d03d5e44531b" xsi:nil="true"/>
  </documentManagement>
</p:properties>
</file>

<file path=customXml/itemProps1.xml><?xml version="1.0" encoding="utf-8"?>
<ds:datastoreItem xmlns:ds="http://schemas.openxmlformats.org/officeDocument/2006/customXml" ds:itemID="{B02042E9-2048-4275-8D29-7C40E21F2828}"/>
</file>

<file path=customXml/itemProps2.xml><?xml version="1.0" encoding="utf-8"?>
<ds:datastoreItem xmlns:ds="http://schemas.openxmlformats.org/officeDocument/2006/customXml" ds:itemID="{59EDDC05-CFB3-4664-BA4C-34AF09FF3CE3}"/>
</file>

<file path=customXml/itemProps3.xml><?xml version="1.0" encoding="utf-8"?>
<ds:datastoreItem xmlns:ds="http://schemas.openxmlformats.org/officeDocument/2006/customXml" ds:itemID="{97436E35-25EE-4DFB-A66F-0CD1988E28CF}"/>
</file>

<file path=customXml/itemProps4.xml><?xml version="1.0" encoding="utf-8"?>
<ds:datastoreItem xmlns:ds="http://schemas.openxmlformats.org/officeDocument/2006/customXml" ds:itemID="{D6CF2B74-EB1B-4222-9B27-D28F5BAB5B5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Definitivos_unidades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Definitivo_unidades(enero2026)</dc:title>
  <dc:creator/>
  <cp:lastModifiedBy/>
  <dcterms:created xsi:type="dcterms:W3CDTF">2026-02-27T07:42:27Z</dcterms:created>
  <dcterms:modified xsi:type="dcterms:W3CDTF">2026-02-27T07:42:34Z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0x0101002B548C03437E43FC972CE33E155068B400B9FFB18EDD70A446A0D64BF036B0820E</vt:lpwstr>
  </property>
</Properties>
</file>